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65" yWindow="-180" windowWidth="16965" windowHeight="10680"/>
  </bookViews>
  <sheets>
    <sheet name="meteor" sheetId="1" r:id="rId1"/>
  </sheets>
  <definedNames>
    <definedName name="_xlnm.Print_Area" localSheetId="0">meteor!$A$1:$I$71</definedName>
  </definedNames>
  <calcPr calcId="145621" refMode="R1C1"/>
</workbook>
</file>

<file path=xl/calcChain.xml><?xml version="1.0" encoding="utf-8"?>
<calcChain xmlns="http://schemas.openxmlformats.org/spreadsheetml/2006/main">
  <c r="H26" i="1" l="1"/>
  <c r="H27" i="1"/>
  <c r="H28" i="1"/>
  <c r="H29" i="1"/>
  <c r="H30" i="1"/>
  <c r="H31" i="1"/>
  <c r="H32" i="1"/>
  <c r="H35" i="1"/>
  <c r="H36" i="1"/>
  <c r="H37" i="1"/>
  <c r="H40" i="1"/>
  <c r="H41" i="1"/>
  <c r="H45" i="1"/>
  <c r="H46" i="1"/>
  <c r="H47" i="1"/>
  <c r="H50" i="1"/>
  <c r="H52" i="1" s="1"/>
  <c r="I64" i="1"/>
  <c r="I61" i="1"/>
  <c r="I60" i="1"/>
  <c r="I57" i="1"/>
  <c r="I66" i="1" s="1"/>
  <c r="H17" i="1"/>
  <c r="H16" i="1"/>
  <c r="H15" i="1"/>
  <c r="H14" i="1"/>
  <c r="H20" i="1" s="1"/>
  <c r="H69" i="1" l="1"/>
  <c r="H70" i="1" l="1"/>
  <c r="H71" i="1" s="1"/>
</calcChain>
</file>

<file path=xl/sharedStrings.xml><?xml version="1.0" encoding="utf-8"?>
<sst xmlns="http://schemas.openxmlformats.org/spreadsheetml/2006/main" count="124" uniqueCount="124">
  <si>
    <t>01</t>
  </si>
  <si>
    <t>Généralités</t>
  </si>
  <si>
    <t>01-01</t>
  </si>
  <si>
    <t>Plans de fabrication</t>
  </si>
  <si>
    <t>01-02</t>
  </si>
  <si>
    <t>Scellements</t>
  </si>
  <si>
    <t>01-03</t>
  </si>
  <si>
    <t>Coordination</t>
  </si>
  <si>
    <t>01-04</t>
  </si>
  <si>
    <t>Tolérances d'exécution</t>
  </si>
  <si>
    <t>01-05</t>
  </si>
  <si>
    <t>Implantation</t>
  </si>
  <si>
    <t>01-06</t>
  </si>
  <si>
    <t>Installation  /  levage</t>
  </si>
  <si>
    <t>Moyens de levage à durée de chantier  / montage</t>
  </si>
  <si>
    <t>Ens</t>
  </si>
  <si>
    <t>1</t>
  </si>
  <si>
    <t>Déplacement des moyens de levage / provision</t>
  </si>
  <si>
    <t>Ens</t>
  </si>
  <si>
    <t>4</t>
  </si>
  <si>
    <t>Location au mois des moyens de levage au mois</t>
  </si>
  <si>
    <t>U</t>
  </si>
  <si>
    <t>12,00</t>
  </si>
  <si>
    <t>Démontage des moyens de levage et remise en état du site</t>
  </si>
  <si>
    <t>Ens</t>
  </si>
  <si>
    <t>1</t>
  </si>
  <si>
    <t>Total du Chapitre H.T.: Généralités</t>
  </si>
  <si>
    <t>02</t>
  </si>
  <si>
    <t>Façades</t>
  </si>
  <si>
    <t>02-01</t>
  </si>
  <si>
    <t>Façade bardage plan sur ossature métallique</t>
  </si>
  <si>
    <t>02-01-01</t>
  </si>
  <si>
    <t>Façade bardage plan sur ossature métallique</t>
  </si>
  <si>
    <t>M2</t>
  </si>
  <si>
    <t>1 496,00</t>
  </si>
  <si>
    <t>Joints de dilatation</t>
  </si>
  <si>
    <t>Ens</t>
  </si>
  <si>
    <t>1</t>
  </si>
  <si>
    <t>Supports accessoires en façade</t>
  </si>
  <si>
    <t>Ens</t>
  </si>
  <si>
    <t>1</t>
  </si>
  <si>
    <t>Contrebardage</t>
  </si>
  <si>
    <t>M2</t>
  </si>
  <si>
    <t>210,00</t>
  </si>
  <si>
    <t>Couvertines</t>
  </si>
  <si>
    <t>ML</t>
  </si>
  <si>
    <t>210,00</t>
  </si>
  <si>
    <t>Adaptation des garde corps existants</t>
  </si>
  <si>
    <t>Ens</t>
  </si>
  <si>
    <t>1</t>
  </si>
  <si>
    <t xml:space="preserve">Adaptation des trop plein existants à rallonger </t>
  </si>
  <si>
    <t>Ens</t>
  </si>
  <si>
    <t>1</t>
  </si>
  <si>
    <t>02-01-02</t>
  </si>
  <si>
    <t xml:space="preserve">Supports caméras </t>
  </si>
  <si>
    <t xml:space="preserve">Supports à déplacer ou créer </t>
  </si>
  <si>
    <t>U</t>
  </si>
  <si>
    <t>2,00</t>
  </si>
  <si>
    <t>Support à créeer</t>
  </si>
  <si>
    <t>U</t>
  </si>
  <si>
    <t>1,00</t>
  </si>
  <si>
    <t xml:space="preserve">Crosse en toiture </t>
  </si>
  <si>
    <t>U</t>
  </si>
  <si>
    <t>1,00</t>
  </si>
  <si>
    <t>02-02</t>
  </si>
  <si>
    <t>Clins métalliques horizontaux</t>
  </si>
  <si>
    <t>Echelle support acier laqué</t>
  </si>
  <si>
    <t>Ens</t>
  </si>
  <si>
    <t>1</t>
  </si>
  <si>
    <t>Clins métalliques ajourés laqués</t>
  </si>
  <si>
    <t>ML</t>
  </si>
  <si>
    <t>545,94</t>
  </si>
  <si>
    <t>02-03</t>
  </si>
  <si>
    <t xml:space="preserve">Casquettes </t>
  </si>
  <si>
    <t>02-03-01</t>
  </si>
  <si>
    <t xml:space="preserve">Ossature </t>
  </si>
  <si>
    <t>Ossature suivant plans structure Sud Est</t>
  </si>
  <si>
    <t>Ens</t>
  </si>
  <si>
    <t>1</t>
  </si>
  <si>
    <t>Ossature suivant plans structure Sud Ouest</t>
  </si>
  <si>
    <t>Ens</t>
  </si>
  <si>
    <t>1</t>
  </si>
  <si>
    <t>Ossature suivant plans structure Nord Ouest</t>
  </si>
  <si>
    <t>Ens</t>
  </si>
  <si>
    <t>1</t>
  </si>
  <si>
    <t>02-03-02</t>
  </si>
  <si>
    <t>Toiture casquette</t>
  </si>
  <si>
    <t>Toiture des casquettes profondeur 1,33 ml / nu bardage</t>
  </si>
  <si>
    <t>ML</t>
  </si>
  <si>
    <t>233,00</t>
  </si>
  <si>
    <t>Total du Chapitre H.T.: Façades</t>
  </si>
  <si>
    <t>03</t>
  </si>
  <si>
    <t>Option</t>
  </si>
  <si>
    <t>03-01</t>
  </si>
  <si>
    <t>Toile imprimée</t>
  </si>
  <si>
    <t>Toile imprimée sur ossature anti corrosion</t>
  </si>
  <si>
    <t>M2</t>
  </si>
  <si>
    <t>279,00</t>
  </si>
  <si>
    <t>03-02</t>
  </si>
  <si>
    <t>Habillage casquette</t>
  </si>
  <si>
    <t xml:space="preserve">Habillage vertical </t>
  </si>
  <si>
    <t>ML</t>
  </si>
  <si>
    <t>233,00</t>
  </si>
  <si>
    <t>Habillage sous face</t>
  </si>
  <si>
    <t>ML</t>
  </si>
  <si>
    <t>233,00</t>
  </si>
  <si>
    <t>03-03</t>
  </si>
  <si>
    <t>Casquettes en clins ajourés</t>
  </si>
  <si>
    <t>Ossatures et clins ajourés en variante au poste 04-06</t>
  </si>
  <si>
    <t>ML</t>
  </si>
  <si>
    <t>233,00</t>
  </si>
  <si>
    <t xml:space="preserve">Total du Lot H.T. : </t>
  </si>
  <si>
    <t>Montant T.V.A. à 20 % :</t>
  </si>
  <si>
    <t xml:space="preserve">Total du Lot T.T.C. : </t>
  </si>
  <si>
    <t>Lot : 03  Façade Bardage Métallique</t>
  </si>
  <si>
    <t>Unité</t>
  </si>
  <si>
    <t>Quantité base</t>
  </si>
  <si>
    <t>Quantités entreprise</t>
  </si>
  <si>
    <t>PU € HT</t>
  </si>
  <si>
    <t>Total € HT</t>
  </si>
  <si>
    <t>Options €HT</t>
  </si>
  <si>
    <t xml:space="preserve">Total du Chapitre H.T.: Option </t>
  </si>
  <si>
    <t>Structures + façade  avec bardage prélaqué ventilé et accessoires
 du fabricant</t>
  </si>
  <si>
    <t>Annexe 4 - Décomposition des Prix Globale et Forfaitaire (DPGF) 
du lot 03 "Façade Bardage Métallique"
Version du 12/10/2022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</si>
</sst>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color indexed="72"/>
      <name val="MS Sans Serif"/>
    </font>
    <font>
      <b/>
      <sz val="11"/>
      <color indexed="0"/>
      <name val="Arial"/>
      <family val="2"/>
    </font>
    <font>
      <sz val="10"/>
      <color indexed="0"/>
      <name val="Arial"/>
      <family val="2"/>
    </font>
    <font>
      <sz val="8"/>
      <color indexed="72"/>
      <name val="MS Sans Serif"/>
      <family val="2"/>
    </font>
    <font>
      <b/>
      <sz val="11"/>
      <name val="Tahoma"/>
      <family val="2"/>
    </font>
    <font>
      <b/>
      <sz val="11"/>
      <color rgb="FF00B050"/>
      <name val="Tahoma"/>
      <family val="2"/>
    </font>
    <font>
      <b/>
      <sz val="10"/>
      <color indexed="0"/>
      <name val="Arial"/>
      <family val="2"/>
    </font>
    <font>
      <b/>
      <sz val="8"/>
      <color indexed="72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Alignment="0">
      <alignment vertical="top"/>
      <protection locked="0"/>
    </xf>
    <xf numFmtId="0" fontId="3" fillId="0" borderId="0" applyAlignment="0">
      <alignment vertical="top"/>
      <protection locked="0"/>
    </xf>
  </cellStyleXfs>
  <cellXfs count="28">
    <xf numFmtId="0" fontId="0" fillId="0" borderId="0" xfId="0" applyAlignment="1" applyProtection="1"/>
    <xf numFmtId="0" fontId="0" fillId="0" borderId="0" xfId="0" applyFont="1" applyAlignment="1">
      <alignment horizontal="left" vertical="top"/>
      <protection locked="0"/>
    </xf>
    <xf numFmtId="0" fontId="1" fillId="0" borderId="0" xfId="0" applyFont="1" applyAlignment="1">
      <alignment horizontal="left" vertical="top"/>
      <protection locked="0"/>
    </xf>
    <xf numFmtId="0" fontId="2" fillId="0" borderId="0" xfId="0" applyFont="1" applyAlignment="1">
      <alignment horizontal="left" vertical="top"/>
      <protection locked="0"/>
    </xf>
    <xf numFmtId="0" fontId="2" fillId="0" borderId="0" xfId="0" applyFont="1" applyAlignment="1">
      <alignment horizontal="center" vertical="top"/>
      <protection locked="0"/>
    </xf>
    <xf numFmtId="0" fontId="2" fillId="0" borderId="0" xfId="0" applyFont="1" applyAlignment="1">
      <alignment horizontal="right" vertical="top"/>
      <protection locked="0"/>
    </xf>
    <xf numFmtId="0" fontId="0" fillId="0" borderId="0" xfId="0" applyFont="1" applyBorder="1" applyAlignment="1">
      <alignment horizontal="left" vertical="top"/>
      <protection locked="0"/>
    </xf>
    <xf numFmtId="0" fontId="0" fillId="0" borderId="4" xfId="1" applyNumberFormat="1" applyFont="1" applyBorder="1" applyAlignment="1" applyProtection="1">
      <alignment horizontal="left" vertical="top"/>
      <protection locked="0"/>
    </xf>
    <xf numFmtId="0" fontId="4" fillId="2" borderId="4" xfId="0" applyFont="1" applyFill="1" applyBorder="1" applyAlignment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  <protection locked="0"/>
    </xf>
    <xf numFmtId="0" fontId="0" fillId="0" borderId="0" xfId="0" applyFont="1" applyBorder="1" applyAlignment="1">
      <alignment horizontal="right" vertical="top"/>
      <protection locked="0"/>
    </xf>
    <xf numFmtId="0" fontId="4" fillId="2" borderId="4" xfId="0" applyFont="1" applyFill="1" applyBorder="1" applyAlignment="1">
      <alignment horizontal="right" vertical="center"/>
      <protection locked="0"/>
    </xf>
    <xf numFmtId="0" fontId="0" fillId="0" borderId="0" xfId="0" applyFont="1" applyAlignment="1">
      <alignment horizontal="right" vertical="top"/>
      <protection locked="0"/>
    </xf>
    <xf numFmtId="0" fontId="2" fillId="3" borderId="0" xfId="0" applyFont="1" applyFill="1" applyAlignment="1">
      <alignment horizontal="left" vertical="top"/>
      <protection locked="0"/>
    </xf>
    <xf numFmtId="0" fontId="0" fillId="3" borderId="0" xfId="0" applyFont="1" applyFill="1" applyAlignment="1">
      <alignment horizontal="left" vertical="top"/>
      <protection locked="0"/>
    </xf>
    <xf numFmtId="0" fontId="2" fillId="3" borderId="0" xfId="0" applyFont="1" applyFill="1" applyAlignment="1">
      <alignment horizontal="right" vertical="top"/>
      <protection locked="0"/>
    </xf>
    <xf numFmtId="0" fontId="0" fillId="3" borderId="0" xfId="0" applyFont="1" applyFill="1" applyAlignment="1">
      <alignment horizontal="right" vertical="top"/>
      <protection locked="0"/>
    </xf>
    <xf numFmtId="0" fontId="6" fillId="4" borderId="0" xfId="0" applyFont="1" applyFill="1" applyAlignment="1">
      <alignment horizontal="left" vertical="top"/>
      <protection locked="0"/>
    </xf>
    <xf numFmtId="0" fontId="7" fillId="4" borderId="0" xfId="0" applyFont="1" applyFill="1" applyAlignment="1">
      <alignment horizontal="left" vertical="top"/>
      <protection locked="0"/>
    </xf>
    <xf numFmtId="0" fontId="7" fillId="0" borderId="0" xfId="0" applyFont="1" applyAlignment="1">
      <alignment horizontal="left" vertical="top"/>
      <protection locked="0"/>
    </xf>
    <xf numFmtId="0" fontId="6" fillId="0" borderId="0" xfId="0" applyFont="1" applyAlignment="1">
      <alignment horizontal="right" vertical="top"/>
      <protection locked="0"/>
    </xf>
    <xf numFmtId="0" fontId="7" fillId="0" borderId="0" xfId="0" applyFont="1" applyAlignment="1">
      <alignment horizontal="right" vertical="top"/>
      <protection locked="0"/>
    </xf>
    <xf numFmtId="0" fontId="6" fillId="4" borderId="0" xfId="0" applyFont="1" applyFill="1" applyAlignment="1">
      <alignment horizontal="right" vertical="top"/>
      <protection locked="0"/>
    </xf>
    <xf numFmtId="0" fontId="7" fillId="4" borderId="0" xfId="0" applyFont="1" applyFill="1" applyAlignment="1">
      <alignment horizontal="right" vertical="top"/>
      <protection locked="0"/>
    </xf>
    <xf numFmtId="0" fontId="5" fillId="0" borderId="1" xfId="0" applyFont="1" applyBorder="1" applyAlignment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/>
      <protection locked="0"/>
    </xf>
    <xf numFmtId="0" fontId="5" fillId="0" borderId="3" xfId="0" applyFont="1" applyBorder="1" applyAlignment="1">
      <alignment horizontal="center" vertical="center"/>
      <protection locked="0"/>
    </xf>
    <xf numFmtId="0" fontId="2" fillId="0" borderId="0" xfId="0" applyFont="1" applyAlignment="1">
      <alignment horizontal="left" vertical="top" wrapText="1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"/>
  <sheetViews>
    <sheetView tabSelected="1" defaultGridColor="0" colorId="22" workbookViewId="0">
      <selection activeCell="B64" sqref="B64"/>
    </sheetView>
  </sheetViews>
  <sheetFormatPr baseColWidth="10" defaultColWidth="10.83203125" defaultRowHeight="14.25" customHeight="1" x14ac:dyDescent="0.15"/>
  <cols>
    <col min="1" max="2" width="10.83203125" style="1"/>
    <col min="3" max="3" width="55.5" style="1" customWidth="1"/>
    <col min="4" max="4" width="19.6640625" style="1" customWidth="1"/>
    <col min="5" max="5" width="17.33203125" style="1" customWidth="1"/>
    <col min="6" max="6" width="16.6640625" style="1" customWidth="1"/>
    <col min="7" max="7" width="15.33203125" style="1" customWidth="1"/>
    <col min="8" max="8" width="18.1640625" style="12" customWidth="1"/>
    <col min="9" max="9" width="12.5" style="1" customWidth="1"/>
    <col min="10" max="16384" width="10.83203125" style="1"/>
  </cols>
  <sheetData>
    <row r="1" spans="1:9" s="6" customFormat="1" ht="45" customHeight="1" thickBot="1" x14ac:dyDescent="0.2">
      <c r="A1" s="24" t="s">
        <v>123</v>
      </c>
      <c r="B1" s="25"/>
      <c r="C1" s="25"/>
      <c r="D1" s="25"/>
      <c r="E1" s="25"/>
      <c r="F1" s="25"/>
      <c r="G1" s="25"/>
      <c r="H1" s="26"/>
    </row>
    <row r="2" spans="1:9" s="6" customFormat="1" ht="10.5" x14ac:dyDescent="0.15">
      <c r="H2" s="10"/>
    </row>
    <row r="3" spans="1:9" s="6" customFormat="1" ht="42" customHeight="1" x14ac:dyDescent="0.15">
      <c r="A3" s="7"/>
      <c r="B3" s="7"/>
      <c r="C3" s="7"/>
      <c r="D3" s="8" t="s">
        <v>115</v>
      </c>
      <c r="E3" s="8" t="s">
        <v>116</v>
      </c>
      <c r="F3" s="8" t="s">
        <v>117</v>
      </c>
      <c r="G3" s="9" t="s">
        <v>118</v>
      </c>
      <c r="H3" s="11" t="s">
        <v>119</v>
      </c>
      <c r="I3" s="8" t="s">
        <v>120</v>
      </c>
    </row>
    <row r="7" spans="1:9" ht="15.75" customHeight="1" x14ac:dyDescent="0.15">
      <c r="A7" s="2" t="s">
        <v>0</v>
      </c>
      <c r="B7" s="2" t="s">
        <v>1</v>
      </c>
    </row>
    <row r="8" spans="1:9" ht="14.25" customHeight="1" x14ac:dyDescent="0.15">
      <c r="A8" s="3" t="s">
        <v>2</v>
      </c>
      <c r="B8" s="3" t="s">
        <v>3</v>
      </c>
    </row>
    <row r="9" spans="1:9" ht="14.25" customHeight="1" x14ac:dyDescent="0.15">
      <c r="A9" s="3" t="s">
        <v>4</v>
      </c>
      <c r="B9" s="3" t="s">
        <v>5</v>
      </c>
    </row>
    <row r="10" spans="1:9" ht="14.25" customHeight="1" x14ac:dyDescent="0.15">
      <c r="A10" s="3" t="s">
        <v>6</v>
      </c>
      <c r="B10" s="3" t="s">
        <v>7</v>
      </c>
    </row>
    <row r="11" spans="1:9" ht="14.25" customHeight="1" x14ac:dyDescent="0.15">
      <c r="A11" s="3" t="s">
        <v>8</v>
      </c>
      <c r="B11" s="3" t="s">
        <v>9</v>
      </c>
    </row>
    <row r="12" spans="1:9" ht="14.25" customHeight="1" x14ac:dyDescent="0.15">
      <c r="A12" s="3" t="s">
        <v>10</v>
      </c>
      <c r="B12" s="3" t="s">
        <v>11</v>
      </c>
    </row>
    <row r="13" spans="1:9" ht="14.25" customHeight="1" x14ac:dyDescent="0.15">
      <c r="A13" s="3" t="s">
        <v>12</v>
      </c>
      <c r="B13" s="3" t="s">
        <v>13</v>
      </c>
    </row>
    <row r="14" spans="1:9" ht="14.25" customHeight="1" x14ac:dyDescent="0.15">
      <c r="B14" s="3" t="s">
        <v>14</v>
      </c>
      <c r="D14" s="4" t="s">
        <v>15</v>
      </c>
      <c r="E14" s="5" t="s">
        <v>16</v>
      </c>
      <c r="H14" s="12">
        <f>F14*G14</f>
        <v>0</v>
      </c>
    </row>
    <row r="15" spans="1:9" ht="14.25" customHeight="1" x14ac:dyDescent="0.15">
      <c r="B15" s="3" t="s">
        <v>17</v>
      </c>
      <c r="D15" s="4" t="s">
        <v>18</v>
      </c>
      <c r="E15" s="5" t="s">
        <v>19</v>
      </c>
      <c r="H15" s="12">
        <f>F15*G15</f>
        <v>0</v>
      </c>
    </row>
    <row r="16" spans="1:9" ht="14.25" customHeight="1" x14ac:dyDescent="0.15">
      <c r="B16" s="3" t="s">
        <v>20</v>
      </c>
      <c r="D16" s="4" t="s">
        <v>21</v>
      </c>
      <c r="E16" s="5" t="s">
        <v>22</v>
      </c>
      <c r="H16" s="12">
        <f>F16*G16</f>
        <v>0</v>
      </c>
    </row>
    <row r="17" spans="1:8" ht="14.25" customHeight="1" x14ac:dyDescent="0.15">
      <c r="B17" s="3" t="s">
        <v>23</v>
      </c>
      <c r="D17" s="4" t="s">
        <v>24</v>
      </c>
      <c r="E17" s="5" t="s">
        <v>25</v>
      </c>
      <c r="H17" s="12">
        <f>F17*G17</f>
        <v>0</v>
      </c>
    </row>
    <row r="19" spans="1:8" ht="14.25" customHeight="1" x14ac:dyDescent="0.15">
      <c r="A19" s="3"/>
      <c r="B19" s="3"/>
    </row>
    <row r="20" spans="1:8" ht="14.25" customHeight="1" x14ac:dyDescent="0.15">
      <c r="B20" s="13" t="s">
        <v>26</v>
      </c>
      <c r="C20" s="14"/>
      <c r="D20" s="14"/>
      <c r="E20" s="14"/>
      <c r="F20" s="14"/>
      <c r="G20" s="15"/>
      <c r="H20" s="16">
        <f>H14+H15+H16+H17</f>
        <v>0</v>
      </c>
    </row>
    <row r="23" spans="1:8" ht="15.75" customHeight="1" x14ac:dyDescent="0.15">
      <c r="A23" s="2" t="s">
        <v>27</v>
      </c>
      <c r="B23" s="2" t="s">
        <v>28</v>
      </c>
    </row>
    <row r="24" spans="1:8" ht="14.25" customHeight="1" x14ac:dyDescent="0.15">
      <c r="A24" s="3" t="s">
        <v>29</v>
      </c>
      <c r="B24" s="3" t="s">
        <v>30</v>
      </c>
    </row>
    <row r="25" spans="1:8" ht="14.25" customHeight="1" x14ac:dyDescent="0.15">
      <c r="A25" s="3" t="s">
        <v>31</v>
      </c>
      <c r="B25" s="3" t="s">
        <v>32</v>
      </c>
    </row>
    <row r="26" spans="1:8" ht="14.25" customHeight="1" x14ac:dyDescent="0.15">
      <c r="B26" s="27" t="s">
        <v>122</v>
      </c>
      <c r="C26" s="27"/>
      <c r="D26" s="4" t="s">
        <v>33</v>
      </c>
      <c r="E26" s="5" t="s">
        <v>34</v>
      </c>
      <c r="H26" s="12">
        <f t="shared" ref="H26:H32" si="0">F26*G26</f>
        <v>0</v>
      </c>
    </row>
    <row r="27" spans="1:8" ht="14.25" customHeight="1" x14ac:dyDescent="0.15">
      <c r="B27" s="3" t="s">
        <v>35</v>
      </c>
      <c r="D27" s="4" t="s">
        <v>36</v>
      </c>
      <c r="E27" s="5" t="s">
        <v>37</v>
      </c>
      <c r="H27" s="12">
        <f t="shared" si="0"/>
        <v>0</v>
      </c>
    </row>
    <row r="28" spans="1:8" ht="14.25" customHeight="1" x14ac:dyDescent="0.15">
      <c r="B28" s="3" t="s">
        <v>38</v>
      </c>
      <c r="D28" s="4" t="s">
        <v>39</v>
      </c>
      <c r="E28" s="5" t="s">
        <v>40</v>
      </c>
      <c r="H28" s="12">
        <f t="shared" si="0"/>
        <v>0</v>
      </c>
    </row>
    <row r="29" spans="1:8" ht="14.25" customHeight="1" x14ac:dyDescent="0.15">
      <c r="B29" s="3" t="s">
        <v>41</v>
      </c>
      <c r="D29" s="4" t="s">
        <v>42</v>
      </c>
      <c r="E29" s="5" t="s">
        <v>43</v>
      </c>
      <c r="H29" s="12">
        <f t="shared" si="0"/>
        <v>0</v>
      </c>
    </row>
    <row r="30" spans="1:8" ht="14.25" customHeight="1" x14ac:dyDescent="0.15">
      <c r="B30" s="3" t="s">
        <v>44</v>
      </c>
      <c r="D30" s="4" t="s">
        <v>45</v>
      </c>
      <c r="E30" s="5" t="s">
        <v>46</v>
      </c>
      <c r="H30" s="12">
        <f t="shared" si="0"/>
        <v>0</v>
      </c>
    </row>
    <row r="31" spans="1:8" ht="14.25" customHeight="1" x14ac:dyDescent="0.15">
      <c r="B31" s="3" t="s">
        <v>47</v>
      </c>
      <c r="D31" s="4" t="s">
        <v>48</v>
      </c>
      <c r="E31" s="5" t="s">
        <v>49</v>
      </c>
      <c r="H31" s="12">
        <f t="shared" si="0"/>
        <v>0</v>
      </c>
    </row>
    <row r="32" spans="1:8" ht="14.25" customHeight="1" x14ac:dyDescent="0.15">
      <c r="B32" s="3" t="s">
        <v>50</v>
      </c>
      <c r="D32" s="4" t="s">
        <v>51</v>
      </c>
      <c r="E32" s="5" t="s">
        <v>52</v>
      </c>
      <c r="H32" s="12">
        <f t="shared" si="0"/>
        <v>0</v>
      </c>
    </row>
    <row r="34" spans="1:8" ht="14.25" customHeight="1" x14ac:dyDescent="0.15">
      <c r="A34" s="3" t="s">
        <v>53</v>
      </c>
      <c r="B34" s="3" t="s">
        <v>54</v>
      </c>
    </row>
    <row r="35" spans="1:8" ht="14.25" customHeight="1" x14ac:dyDescent="0.15">
      <c r="B35" s="3" t="s">
        <v>55</v>
      </c>
      <c r="D35" s="4" t="s">
        <v>56</v>
      </c>
      <c r="E35" s="5" t="s">
        <v>57</v>
      </c>
      <c r="H35" s="12">
        <f>F35*G35</f>
        <v>0</v>
      </c>
    </row>
    <row r="36" spans="1:8" ht="14.25" customHeight="1" x14ac:dyDescent="0.15">
      <c r="B36" s="3" t="s">
        <v>58</v>
      </c>
      <c r="D36" s="4" t="s">
        <v>59</v>
      </c>
      <c r="E36" s="5" t="s">
        <v>60</v>
      </c>
      <c r="H36" s="12">
        <f>F36*G36</f>
        <v>0</v>
      </c>
    </row>
    <row r="37" spans="1:8" ht="14.25" customHeight="1" x14ac:dyDescent="0.15">
      <c r="B37" s="3" t="s">
        <v>61</v>
      </c>
      <c r="D37" s="4" t="s">
        <v>62</v>
      </c>
      <c r="E37" s="5" t="s">
        <v>63</v>
      </c>
      <c r="H37" s="12">
        <f>F37*G37</f>
        <v>0</v>
      </c>
    </row>
    <row r="39" spans="1:8" ht="14.25" customHeight="1" x14ac:dyDescent="0.15">
      <c r="A39" s="3" t="s">
        <v>64</v>
      </c>
      <c r="B39" s="3" t="s">
        <v>65</v>
      </c>
    </row>
    <row r="40" spans="1:8" ht="14.25" customHeight="1" x14ac:dyDescent="0.15">
      <c r="B40" s="3" t="s">
        <v>66</v>
      </c>
      <c r="D40" s="4" t="s">
        <v>67</v>
      </c>
      <c r="E40" s="5" t="s">
        <v>68</v>
      </c>
      <c r="H40" s="12">
        <f>F40*G40</f>
        <v>0</v>
      </c>
    </row>
    <row r="41" spans="1:8" ht="14.25" customHeight="1" x14ac:dyDescent="0.15">
      <c r="B41" s="3" t="s">
        <v>69</v>
      </c>
      <c r="D41" s="4" t="s">
        <v>70</v>
      </c>
      <c r="E41" s="5" t="s">
        <v>71</v>
      </c>
      <c r="H41" s="12">
        <f>F41*G41</f>
        <v>0</v>
      </c>
    </row>
    <row r="43" spans="1:8" ht="14.25" customHeight="1" x14ac:dyDescent="0.15">
      <c r="A43" s="3" t="s">
        <v>72</v>
      </c>
      <c r="B43" s="3" t="s">
        <v>73</v>
      </c>
    </row>
    <row r="44" spans="1:8" ht="14.25" customHeight="1" x14ac:dyDescent="0.15">
      <c r="A44" s="3" t="s">
        <v>74</v>
      </c>
      <c r="B44" s="3" t="s">
        <v>75</v>
      </c>
    </row>
    <row r="45" spans="1:8" ht="14.25" customHeight="1" x14ac:dyDescent="0.15">
      <c r="B45" s="3" t="s">
        <v>76</v>
      </c>
      <c r="D45" s="4" t="s">
        <v>77</v>
      </c>
      <c r="E45" s="5" t="s">
        <v>78</v>
      </c>
      <c r="H45" s="12">
        <f>F45*G45</f>
        <v>0</v>
      </c>
    </row>
    <row r="46" spans="1:8" ht="14.25" customHeight="1" x14ac:dyDescent="0.15">
      <c r="B46" s="3" t="s">
        <v>79</v>
      </c>
      <c r="D46" s="4" t="s">
        <v>80</v>
      </c>
      <c r="E46" s="5" t="s">
        <v>81</v>
      </c>
      <c r="H46" s="12">
        <f>F46*G46</f>
        <v>0</v>
      </c>
    </row>
    <row r="47" spans="1:8" ht="14.25" customHeight="1" x14ac:dyDescent="0.15">
      <c r="B47" s="3" t="s">
        <v>82</v>
      </c>
      <c r="D47" s="4" t="s">
        <v>83</v>
      </c>
      <c r="E47" s="5" t="s">
        <v>84</v>
      </c>
      <c r="H47" s="12">
        <f>F47*G47</f>
        <v>0</v>
      </c>
    </row>
    <row r="49" spans="1:9" ht="14.25" customHeight="1" x14ac:dyDescent="0.15">
      <c r="A49" s="3" t="s">
        <v>85</v>
      </c>
      <c r="B49" s="3" t="s">
        <v>86</v>
      </c>
    </row>
    <row r="50" spans="1:9" ht="14.25" customHeight="1" x14ac:dyDescent="0.15">
      <c r="B50" s="3" t="s">
        <v>87</v>
      </c>
      <c r="D50" s="4" t="s">
        <v>88</v>
      </c>
      <c r="E50" s="5" t="s">
        <v>89</v>
      </c>
      <c r="H50" s="12">
        <f>F50*G50</f>
        <v>0</v>
      </c>
    </row>
    <row r="52" spans="1:9" ht="14.25" customHeight="1" x14ac:dyDescent="0.15">
      <c r="B52" s="13" t="s">
        <v>90</v>
      </c>
      <c r="C52" s="14"/>
      <c r="D52" s="14"/>
      <c r="E52" s="14"/>
      <c r="F52" s="14"/>
      <c r="G52" s="15"/>
      <c r="H52" s="16">
        <f>H50+H47+H46+H45+H41+H40+H37+H36+H35+H32+H31+H30+H29+H28+H27+H26</f>
        <v>0</v>
      </c>
    </row>
    <row r="55" spans="1:9" ht="15.75" customHeight="1" x14ac:dyDescent="0.15">
      <c r="A55" s="2" t="s">
        <v>91</v>
      </c>
      <c r="B55" s="2" t="s">
        <v>92</v>
      </c>
    </row>
    <row r="56" spans="1:9" ht="14.25" customHeight="1" x14ac:dyDescent="0.15">
      <c r="A56" s="3" t="s">
        <v>93</v>
      </c>
      <c r="B56" s="3" t="s">
        <v>94</v>
      </c>
    </row>
    <row r="57" spans="1:9" ht="14.25" customHeight="1" x14ac:dyDescent="0.15">
      <c r="B57" s="3" t="s">
        <v>95</v>
      </c>
      <c r="D57" s="4" t="s">
        <v>96</v>
      </c>
      <c r="E57" s="5" t="s">
        <v>97</v>
      </c>
      <c r="I57" s="12">
        <f>F57*G57</f>
        <v>0</v>
      </c>
    </row>
    <row r="59" spans="1:9" ht="14.25" customHeight="1" x14ac:dyDescent="0.15">
      <c r="A59" s="3" t="s">
        <v>98</v>
      </c>
      <c r="B59" s="3" t="s">
        <v>99</v>
      </c>
    </row>
    <row r="60" spans="1:9" ht="14.25" customHeight="1" x14ac:dyDescent="0.15">
      <c r="B60" s="3" t="s">
        <v>100</v>
      </c>
      <c r="D60" s="4" t="s">
        <v>101</v>
      </c>
      <c r="E60" s="5" t="s">
        <v>102</v>
      </c>
      <c r="I60" s="12">
        <f>F60*G60</f>
        <v>0</v>
      </c>
    </row>
    <row r="61" spans="1:9" ht="14.25" customHeight="1" x14ac:dyDescent="0.15">
      <c r="B61" s="3" t="s">
        <v>103</v>
      </c>
      <c r="D61" s="4" t="s">
        <v>104</v>
      </c>
      <c r="E61" s="5" t="s">
        <v>105</v>
      </c>
      <c r="I61" s="12">
        <f>F61*G61</f>
        <v>0</v>
      </c>
    </row>
    <row r="63" spans="1:9" ht="14.25" customHeight="1" x14ac:dyDescent="0.15">
      <c r="A63" s="3" t="s">
        <v>106</v>
      </c>
      <c r="B63" s="3" t="s">
        <v>107</v>
      </c>
    </row>
    <row r="64" spans="1:9" ht="14.25" customHeight="1" x14ac:dyDescent="0.15">
      <c r="B64" s="3" t="s">
        <v>108</v>
      </c>
      <c r="D64" s="4" t="s">
        <v>109</v>
      </c>
      <c r="E64" s="5" t="s">
        <v>110</v>
      </c>
      <c r="I64" s="12">
        <f>F64*G64</f>
        <v>0</v>
      </c>
    </row>
    <row r="66" spans="2:9" ht="14.25" customHeight="1" x14ac:dyDescent="0.15">
      <c r="B66" s="13" t="s">
        <v>121</v>
      </c>
      <c r="C66" s="14"/>
      <c r="D66" s="14"/>
      <c r="E66" s="14"/>
      <c r="F66" s="14"/>
      <c r="G66" s="15"/>
      <c r="H66" s="16"/>
      <c r="I66" s="16">
        <f>I57+I60+I61+I64</f>
        <v>0</v>
      </c>
    </row>
    <row r="67" spans="2:9" ht="14.25" customHeight="1" x14ac:dyDescent="0.15">
      <c r="B67" s="3"/>
      <c r="G67" s="5"/>
      <c r="I67" s="12"/>
    </row>
    <row r="68" spans="2:9" ht="14.25" customHeight="1" x14ac:dyDescent="0.15">
      <c r="B68" s="17" t="s">
        <v>114</v>
      </c>
      <c r="C68" s="18"/>
      <c r="D68" s="19"/>
      <c r="E68" s="19"/>
      <c r="F68" s="19"/>
      <c r="G68" s="20"/>
      <c r="H68" s="21"/>
    </row>
    <row r="69" spans="2:9" ht="14.25" customHeight="1" x14ac:dyDescent="0.15">
      <c r="B69" s="17" t="s">
        <v>111</v>
      </c>
      <c r="C69" s="18"/>
      <c r="D69" s="18"/>
      <c r="E69" s="18"/>
      <c r="F69" s="18"/>
      <c r="G69" s="22"/>
      <c r="H69" s="23">
        <f>H52+H20</f>
        <v>0</v>
      </c>
    </row>
    <row r="70" spans="2:9" ht="14.25" customHeight="1" x14ac:dyDescent="0.15">
      <c r="B70" s="17" t="s">
        <v>112</v>
      </c>
      <c r="C70" s="18"/>
      <c r="D70" s="18"/>
      <c r="E70" s="18"/>
      <c r="F70" s="18"/>
      <c r="G70" s="22"/>
      <c r="H70" s="23">
        <f>H69*1.2-H69</f>
        <v>0</v>
      </c>
    </row>
    <row r="71" spans="2:9" ht="14.25" customHeight="1" x14ac:dyDescent="0.15">
      <c r="B71" s="17" t="s">
        <v>113</v>
      </c>
      <c r="C71" s="18"/>
      <c r="D71" s="18"/>
      <c r="E71" s="18"/>
      <c r="F71" s="18"/>
      <c r="G71" s="22"/>
      <c r="H71" s="23">
        <f>H69+H70</f>
        <v>0</v>
      </c>
    </row>
  </sheetData>
  <mergeCells count="2">
    <mergeCell ref="A1:H1"/>
    <mergeCell ref="B26:C26"/>
  </mergeCells>
  <printOptions headings="1" gridLines="1"/>
  <pageMargins left="0.78740157499999996" right="0.78740157499999996" top="0.984251969" bottom="0.984251969" header="0" footer="0"/>
  <pageSetup paperSize="9" scale="94" fitToHeight="0" orientation="landscape" blackAndWhite="1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meteor</vt:lpstr>
      <vt:lpstr>meteor!Zone_d_impression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Jeremy</cp:lastModifiedBy>
  <cp:lastPrinted>2022-10-11T10:43:33Z</cp:lastPrinted>
  <dcterms:created xsi:type="dcterms:W3CDTF">2022-10-10T10:50:12Z</dcterms:created>
  <dcterms:modified xsi:type="dcterms:W3CDTF">2022-10-12T11:58:36Z</dcterms:modified>
</cp:coreProperties>
</file>